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62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M55" i="1" l="1"/>
  <c r="M45" i="1"/>
  <c r="M31" i="1"/>
  <c r="D56" i="1"/>
  <c r="E56" i="1"/>
  <c r="G56" i="1"/>
  <c r="I56" i="1"/>
  <c r="J56" i="1"/>
  <c r="K56" i="1"/>
  <c r="L56" i="1"/>
  <c r="D36" i="1"/>
  <c r="C2" i="1"/>
  <c r="M8" i="1" l="1"/>
  <c r="H56" i="1"/>
  <c r="M17" i="1"/>
  <c r="M3" i="1"/>
  <c r="M28" i="1"/>
  <c r="M24" i="1"/>
  <c r="M16" i="1"/>
  <c r="M27" i="1"/>
  <c r="M23" i="1"/>
  <c r="M15" i="1"/>
  <c r="M7" i="1"/>
  <c r="M29" i="1"/>
  <c r="M14" i="1"/>
  <c r="M6" i="1"/>
  <c r="M54" i="1"/>
  <c r="D18" i="1"/>
  <c r="C56" i="1"/>
  <c r="E36" i="1"/>
  <c r="F56" i="1"/>
  <c r="F11" i="1"/>
  <c r="D11" i="1"/>
  <c r="E11" i="1"/>
  <c r="D2" i="1"/>
  <c r="C11" i="1"/>
  <c r="C18" i="1"/>
  <c r="C9" i="1"/>
  <c r="D32" i="1" l="1"/>
  <c r="M20" i="1"/>
  <c r="M26" i="1"/>
  <c r="M56" i="1"/>
  <c r="F18" i="1"/>
  <c r="M13" i="1"/>
  <c r="M30" i="1"/>
  <c r="M21" i="1"/>
  <c r="D9" i="1"/>
  <c r="D34" i="1" s="1"/>
  <c r="E18" i="1"/>
  <c r="M39" i="1"/>
  <c r="G18" i="1"/>
  <c r="M25" i="1"/>
  <c r="I36" i="1"/>
  <c r="M22" i="1"/>
  <c r="M5" i="1"/>
  <c r="F32" i="1"/>
  <c r="H18" i="1"/>
  <c r="I11" i="1"/>
  <c r="M38" i="1"/>
  <c r="M40" i="1"/>
  <c r="G36" i="1"/>
  <c r="J36" i="1"/>
  <c r="H36" i="1"/>
  <c r="K36" i="1"/>
  <c r="F36" i="1"/>
  <c r="H11" i="1"/>
  <c r="G11" i="1"/>
  <c r="L36" i="1"/>
  <c r="C36" i="1"/>
  <c r="M37" i="1"/>
  <c r="J11" i="1"/>
  <c r="L11" i="1"/>
  <c r="K11" i="1"/>
  <c r="C32" i="1"/>
  <c r="C34" i="1" s="1"/>
  <c r="E2" i="1"/>
  <c r="E9" i="1" s="1"/>
  <c r="F2" i="1"/>
  <c r="F9" i="1" s="1"/>
  <c r="G32" i="1" l="1"/>
  <c r="D42" i="1"/>
  <c r="M12" i="1"/>
  <c r="E32" i="1"/>
  <c r="F34" i="1"/>
  <c r="M11" i="1"/>
  <c r="H32" i="1"/>
  <c r="I18" i="1"/>
  <c r="I32" i="1" s="1"/>
  <c r="M36" i="1"/>
  <c r="C42" i="1"/>
  <c r="G2" i="1"/>
  <c r="D47" i="1" l="1"/>
  <c r="D49" i="1" s="1"/>
  <c r="D58" i="1" s="1"/>
  <c r="G9" i="1"/>
  <c r="E34" i="1"/>
  <c r="F42" i="1"/>
  <c r="J18" i="1"/>
  <c r="C47" i="1"/>
  <c r="C49" i="1" s="1"/>
  <c r="C58" i="1" s="1"/>
  <c r="H2" i="1"/>
  <c r="H9" i="1" s="1"/>
  <c r="H34" i="1" s="1"/>
  <c r="J32" i="1" l="1"/>
  <c r="E42" i="1"/>
  <c r="F47" i="1"/>
  <c r="F49" i="1" s="1"/>
  <c r="F58" i="1" s="1"/>
  <c r="G34" i="1"/>
  <c r="H42" i="1"/>
  <c r="K18" i="1"/>
  <c r="K32" i="1" s="1"/>
  <c r="I2" i="1"/>
  <c r="I9" i="1" s="1"/>
  <c r="I34" i="1" s="1"/>
  <c r="G42" i="1" l="1"/>
  <c r="I42" i="1"/>
  <c r="H47" i="1"/>
  <c r="H49" i="1" s="1"/>
  <c r="H58" i="1" s="1"/>
  <c r="L18" i="1"/>
  <c r="M19" i="1"/>
  <c r="E47" i="1"/>
  <c r="E49" i="1" s="1"/>
  <c r="E58" i="1" s="1"/>
  <c r="J2" i="1"/>
  <c r="J9" i="1" s="1"/>
  <c r="J34" i="1" s="1"/>
  <c r="G47" i="1" l="1"/>
  <c r="G49" i="1" s="1"/>
  <c r="G58" i="1" s="1"/>
  <c r="I47" i="1"/>
  <c r="I49" i="1" s="1"/>
  <c r="I58" i="1" s="1"/>
  <c r="L32" i="1"/>
  <c r="M32" i="1" s="1"/>
  <c r="M18" i="1"/>
  <c r="J42" i="1"/>
  <c r="K2" i="1"/>
  <c r="K9" i="1" l="1"/>
  <c r="K34" i="1" s="1"/>
  <c r="L2" i="1"/>
  <c r="L9" i="1" s="1"/>
  <c r="M4" i="1"/>
  <c r="J47" i="1"/>
  <c r="J49" i="1" s="1"/>
  <c r="J58" i="1" s="1"/>
  <c r="K42" i="1" l="1"/>
  <c r="L34" i="1"/>
  <c r="M9" i="1"/>
  <c r="M34" i="1" s="1"/>
  <c r="M42" i="1" s="1"/>
  <c r="M2" i="1"/>
  <c r="M44" i="1" l="1"/>
  <c r="M47" i="1" s="1"/>
  <c r="M49" i="1" s="1"/>
  <c r="M58" i="1" s="1"/>
  <c r="L42" i="1"/>
  <c r="K47" i="1"/>
  <c r="K49" i="1" s="1"/>
  <c r="K58" i="1" s="1"/>
  <c r="L47" i="1" l="1"/>
  <c r="L49" i="1" s="1"/>
  <c r="L58" i="1" s="1"/>
</calcChain>
</file>

<file path=xl/sharedStrings.xml><?xml version="1.0" encoding="utf-8"?>
<sst xmlns="http://schemas.openxmlformats.org/spreadsheetml/2006/main" count="96" uniqueCount="95">
  <si>
    <t>Ricavi da servizi di ristoro</t>
  </si>
  <si>
    <t>Ricavi da servizi di bar</t>
  </si>
  <si>
    <t>Ricavi da gestione bocciodromo</t>
  </si>
  <si>
    <t>Ricavi da gestione campo da beach-volley</t>
  </si>
  <si>
    <t xml:space="preserve">Ricavi di cui ai commi 1 (lett. a, b) e 2 dell'art. 85 del TUIR </t>
  </si>
  <si>
    <t>Altri componenti positivi (rimanenze, plusvalenze, rendite etc.)</t>
  </si>
  <si>
    <t>A</t>
  </si>
  <si>
    <t>B</t>
  </si>
  <si>
    <t>A1</t>
  </si>
  <si>
    <t>A2</t>
  </si>
  <si>
    <t>A3</t>
  </si>
  <si>
    <t>A4</t>
  </si>
  <si>
    <t>A5</t>
  </si>
  <si>
    <t>A+B</t>
  </si>
  <si>
    <t>Totale componenti positivi</t>
  </si>
  <si>
    <t>Costi per l'acquisto di materie prime, sussid., semilav., merci</t>
  </si>
  <si>
    <t>Spese per lavoro dipendente e assimilato e lavoro autonomo</t>
  </si>
  <si>
    <t>Spese di rappresentanza</t>
  </si>
  <si>
    <t>Contributi associativi</t>
  </si>
  <si>
    <t>Utenze energie</t>
  </si>
  <si>
    <t>INAIL titolare / soci</t>
  </si>
  <si>
    <t>Utenze acqua</t>
  </si>
  <si>
    <t>Spese per assicurazioni</t>
  </si>
  <si>
    <t>Servizi per elaborazione dati</t>
  </si>
  <si>
    <t>Spese per pulizie</t>
  </si>
  <si>
    <t>Spese per cancelleria</t>
  </si>
  <si>
    <t>Spese per vigilanza</t>
  </si>
  <si>
    <t>Spese per servizi bancari</t>
  </si>
  <si>
    <t>Spese per aggiornamento professionale</t>
  </si>
  <si>
    <t>Altri componenti negativi</t>
  </si>
  <si>
    <t>C</t>
  </si>
  <si>
    <t>D</t>
  </si>
  <si>
    <t>E</t>
  </si>
  <si>
    <t>Spese e componenti negativi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</si>
  <si>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</si>
  <si>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</si>
  <si>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</si>
  <si>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</si>
  <si>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</si>
  <si>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</si>
  <si>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</si>
  <si>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</si>
  <si>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</si>
  <si>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</si>
  <si>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</si>
  <si>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</si>
  <si>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</si>
  <si>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</si>
  <si>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</si>
  <si>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</si>
  <si>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</si>
  <si>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</si>
  <si>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</si>
  <si>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C+D</t>
  </si>
  <si>
    <t>Totale componenti negativi</t>
  </si>
  <si>
    <t>Spese di manutenzione ordinaria</t>
  </si>
  <si>
    <t>Canone di concessione</t>
  </si>
  <si>
    <t>Imposte e tasse</t>
  </si>
  <si>
    <t>Spese amministrative per stipula / gestione contratto concessione</t>
  </si>
  <si>
    <t>F</t>
  </si>
  <si>
    <t>Margine Operativo Lordo - MOL (Ebitda)</t>
  </si>
  <si>
    <t>G</t>
  </si>
  <si>
    <t>H</t>
  </si>
  <si>
    <t>Reddito Operativo Lordo / Perdita (E-F)</t>
  </si>
  <si>
    <t>I</t>
  </si>
  <si>
    <t>J</t>
  </si>
  <si>
    <t>K</t>
  </si>
  <si>
    <t>L</t>
  </si>
  <si>
    <t>M</t>
  </si>
  <si>
    <t>N</t>
  </si>
  <si>
    <t>Ipotesi aumento annuale componenti negativi (spese)</t>
  </si>
  <si>
    <t>O</t>
  </si>
  <si>
    <t>F1</t>
  </si>
  <si>
    <t>F2</t>
  </si>
  <si>
    <t>F3</t>
  </si>
  <si>
    <t>F4</t>
  </si>
  <si>
    <t>Importo investimenti cronoprogrammati</t>
  </si>
  <si>
    <t>% investimento sul totale</t>
  </si>
  <si>
    <t>Ammortamento investimenti Offerta tecnica - anno di realizzazione 2020 (10 anni)</t>
  </si>
  <si>
    <t>Ammortamento investimenti Offerta tecnica - anno di realizzazione 2023 (7 anni)</t>
  </si>
  <si>
    <t>Ammortamento investimenti Offerta tecnica - anno di realizzazione 2025 (5 anni)</t>
  </si>
  <si>
    <t>Ammortamento investimenti Offerta tecnica - anno di realizzazione 2027 (3 anni)</t>
  </si>
  <si>
    <t>Reddito Operativo Netto (G-H-I)</t>
  </si>
  <si>
    <t>Flusso di gestione corrente (J+F)</t>
  </si>
  <si>
    <t>FCFO - FREE CASH FLOW OPERATIVO  - al netto degli ammortamenti (K-M-N)</t>
  </si>
  <si>
    <t>2020/2029</t>
  </si>
  <si>
    <t>Spese per pubblicità e promozione</t>
  </si>
  <si>
    <t>IVA su investimenti Offerta Tecnica (22%)</t>
  </si>
  <si>
    <t>Ammortamento investimenti Offerta Tecnica (nuove opere / migliorie / manut. straord.)</t>
  </si>
  <si>
    <t>Ipotesi aumento annuale componenti positivi (ricavi)</t>
  </si>
  <si>
    <t>Utenze telefoniche</t>
  </si>
  <si>
    <t>Utenze riscaldamento</t>
  </si>
  <si>
    <t>Ricavi da gestione campi da tennis</t>
  </si>
  <si>
    <t>Investimenti Offerta Tecnica (nuove opere / migliorie / manut. straord.)</t>
  </si>
  <si>
    <t>Cronoprogramma investimenti Offerta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</si>
</sst>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44" fontId="0" fillId="0" borderId="0" xfId="1" applyFont="1"/>
    <xf numFmtId="0" fontId="2" fillId="2" borderId="2" xfId="0" applyFont="1" applyFill="1" applyBorder="1"/>
    <xf numFmtId="0" fontId="2" fillId="2" borderId="3" xfId="0" applyFont="1" applyFill="1" applyBorder="1"/>
    <xf numFmtId="44" fontId="2" fillId="2" borderId="3" xfId="1" applyFont="1" applyFill="1" applyBorder="1"/>
    <xf numFmtId="44" fontId="2" fillId="2" borderId="4" xfId="1" applyFont="1" applyFill="1" applyBorder="1"/>
    <xf numFmtId="0" fontId="3" fillId="0" borderId="5" xfId="0" applyFont="1" applyBorder="1"/>
    <xf numFmtId="0" fontId="3" fillId="0" borderId="0" xfId="0" applyFont="1" applyBorder="1"/>
    <xf numFmtId="44" fontId="3" fillId="0" borderId="0" xfId="1" applyFont="1" applyBorder="1"/>
    <xf numFmtId="44" fontId="3" fillId="0" borderId="6" xfId="1" applyFont="1" applyBorder="1"/>
    <xf numFmtId="0" fontId="3" fillId="0" borderId="7" xfId="0" applyFont="1" applyBorder="1"/>
    <xf numFmtId="0" fontId="3" fillId="0" borderId="8" xfId="0" applyFont="1" applyBorder="1"/>
    <xf numFmtId="44" fontId="3" fillId="0" borderId="8" xfId="1" applyFont="1" applyBorder="1"/>
    <xf numFmtId="44" fontId="3" fillId="0" borderId="9" xfId="1" applyFont="1" applyBorder="1"/>
    <xf numFmtId="0" fontId="2" fillId="2" borderId="10" xfId="0" applyFont="1" applyFill="1" applyBorder="1"/>
    <xf numFmtId="0" fontId="2" fillId="2" borderId="11" xfId="0" applyFont="1" applyFill="1" applyBorder="1"/>
    <xf numFmtId="44" fontId="2" fillId="2" borderId="11" xfId="1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44" fontId="2" fillId="3" borderId="11" xfId="1" applyFont="1" applyFill="1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Fill="1" applyBorder="1"/>
    <xf numFmtId="0" fontId="0" fillId="0" borderId="0" xfId="0" applyFill="1"/>
    <xf numFmtId="44" fontId="1" fillId="0" borderId="0" xfId="1" applyFont="1" applyFill="1" applyBorder="1"/>
    <xf numFmtId="44" fontId="1" fillId="2" borderId="11" xfId="1" applyFont="1" applyFill="1" applyBorder="1"/>
    <xf numFmtId="9" fontId="0" fillId="5" borderId="4" xfId="1" applyNumberFormat="1" applyFont="1" applyFill="1" applyBorder="1"/>
    <xf numFmtId="9" fontId="0" fillId="5" borderId="9" xfId="1" applyNumberFormat="1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6" borderId="13" xfId="1" applyNumberFormat="1" applyFont="1" applyFill="1" applyBorder="1" applyAlignment="1">
      <alignment horizontal="center"/>
    </xf>
    <xf numFmtId="0" fontId="0" fillId="0" borderId="0" xfId="0" applyBorder="1"/>
    <xf numFmtId="44" fontId="2" fillId="7" borderId="7" xfId="1" applyFont="1" applyFill="1" applyBorder="1"/>
    <xf numFmtId="44" fontId="1" fillId="7" borderId="0" xfId="1" applyFont="1" applyFill="1" applyBorder="1"/>
    <xf numFmtId="0" fontId="2" fillId="7" borderId="3" xfId="0" applyFont="1" applyFill="1" applyBorder="1"/>
    <xf numFmtId="9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 applyBorder="1"/>
    <xf numFmtId="44" fontId="0" fillId="7" borderId="12" xfId="1" applyFont="1" applyFill="1" applyBorder="1"/>
    <xf numFmtId="44" fontId="2" fillId="7" borderId="10" xfId="1" applyFont="1" applyFill="1" applyBorder="1"/>
    <xf numFmtId="44" fontId="2" fillId="7" borderId="2" xfId="1" applyFont="1" applyFill="1" applyBorder="1"/>
    <xf numFmtId="0" fontId="2" fillId="7" borderId="3" xfId="1" applyNumberFormat="1" applyFont="1" applyFill="1" applyBorder="1" applyAlignment="1">
      <alignment horizontal="center"/>
    </xf>
    <xf numFmtId="0" fontId="2" fillId="7" borderId="4" xfId="1" applyNumberFormat="1" applyFont="1" applyFill="1" applyBorder="1" applyAlignment="1">
      <alignment horizontal="center"/>
    </xf>
    <xf numFmtId="44" fontId="2" fillId="7" borderId="5" xfId="1" applyFont="1" applyFill="1" applyBorder="1"/>
    <xf numFmtId="44" fontId="2" fillId="7" borderId="11" xfId="1" applyFont="1" applyFill="1" applyBorder="1"/>
    <xf numFmtId="0" fontId="2" fillId="7" borderId="13" xfId="1" applyNumberFormat="1" applyFont="1" applyFill="1" applyBorder="1" applyAlignment="1">
      <alignment horizontal="center"/>
    </xf>
    <xf numFmtId="44" fontId="1" fillId="2" borderId="3" xfId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4" fontId="1" fillId="2" borderId="8" xfId="1" applyFont="1" applyFill="1" applyBorder="1"/>
    <xf numFmtId="0" fontId="2" fillId="3" borderId="12" xfId="0" applyFont="1" applyFill="1" applyBorder="1" applyAlignment="1">
      <alignment horizontal="center"/>
    </xf>
    <xf numFmtId="44" fontId="3" fillId="3" borderId="14" xfId="0" applyNumberFormat="1" applyFont="1" applyFill="1" applyBorder="1"/>
    <xf numFmtId="44" fontId="2" fillId="8" borderId="13" xfId="0" applyNumberFormat="1" applyFont="1" applyFill="1" applyBorder="1"/>
    <xf numFmtId="44" fontId="2" fillId="8" borderId="14" xfId="0" applyNumberFormat="1" applyFont="1" applyFill="1" applyBorder="1"/>
    <xf numFmtId="44" fontId="2" fillId="0" borderId="0" xfId="0" applyNumberFormat="1" applyFont="1" applyFill="1" applyBorder="1"/>
    <xf numFmtId="44" fontId="2" fillId="8" borderId="1" xfId="0" applyNumberFormat="1" applyFont="1" applyFill="1" applyBorder="1"/>
    <xf numFmtId="44" fontId="2" fillId="9" borderId="1" xfId="0" applyNumberFormat="1" applyFont="1" applyFill="1" applyBorder="1"/>
    <xf numFmtId="44" fontId="3" fillId="3" borderId="15" xfId="0" applyNumberFormat="1" applyFont="1" applyFill="1" applyBorder="1"/>
    <xf numFmtId="44" fontId="1" fillId="4" borderId="1" xfId="1" applyFont="1" applyFill="1" applyBorder="1"/>
    <xf numFmtId="44" fontId="2" fillId="4" borderId="13" xfId="0" applyNumberFormat="1" applyFont="1" applyFill="1" applyBorder="1"/>
    <xf numFmtId="44" fontId="2" fillId="8" borderId="1" xfId="1" applyFont="1" applyFill="1" applyBorder="1"/>
    <xf numFmtId="44" fontId="0" fillId="4" borderId="13" xfId="0" applyNumberFormat="1" applyFill="1" applyBorder="1"/>
    <xf numFmtId="44" fontId="0" fillId="4" borderId="15" xfId="0" applyNumberFormat="1" applyFill="1" applyBorder="1"/>
    <xf numFmtId="44" fontId="0" fillId="7" borderId="14" xfId="1" applyFont="1" applyFill="1" applyBorder="1" applyAlignment="1">
      <alignment horizontal="right"/>
    </xf>
    <xf numFmtId="44" fontId="0" fillId="7" borderId="0" xfId="1" applyFont="1" applyFill="1" applyBorder="1" applyAlignment="1">
      <alignment horizontal="right"/>
    </xf>
    <xf numFmtId="44" fontId="0" fillId="7" borderId="6" xfId="1" applyFont="1" applyFill="1" applyBorder="1" applyAlignment="1">
      <alignment horizontal="right"/>
    </xf>
    <xf numFmtId="44" fontId="0" fillId="6" borderId="14" xfId="0" applyNumberFormat="1" applyFill="1" applyBorder="1" applyAlignment="1">
      <alignment horizontal="right"/>
    </xf>
    <xf numFmtId="9" fontId="4" fillId="7" borderId="14" xfId="1" applyNumberFormat="1" applyFont="1" applyFill="1" applyBorder="1" applyAlignment="1">
      <alignment horizontal="right"/>
    </xf>
    <xf numFmtId="9" fontId="4" fillId="7" borderId="0" xfId="1" applyNumberFormat="1" applyFont="1" applyFill="1" applyBorder="1" applyAlignment="1">
      <alignment horizontal="right"/>
    </xf>
    <xf numFmtId="9" fontId="4" fillId="7" borderId="6" xfId="1" applyNumberFormat="1" applyFont="1" applyFill="1" applyBorder="1" applyAlignment="1">
      <alignment horizontal="right"/>
    </xf>
    <xf numFmtId="9" fontId="4" fillId="6" borderId="14" xfId="1" applyNumberFormat="1" applyFont="1" applyFill="1" applyBorder="1" applyAlignment="1">
      <alignment horizontal="right"/>
    </xf>
    <xf numFmtId="44" fontId="1" fillId="7" borderId="15" xfId="1" applyFont="1" applyFill="1" applyBorder="1" applyAlignment="1">
      <alignment horizontal="right"/>
    </xf>
    <xf numFmtId="44" fontId="1" fillId="7" borderId="8" xfId="1" applyFont="1" applyFill="1" applyBorder="1" applyAlignment="1">
      <alignment horizontal="right"/>
    </xf>
    <xf numFmtId="44" fontId="1" fillId="7" borderId="9" xfId="1" applyFont="1" applyFill="1" applyBorder="1" applyAlignment="1">
      <alignment horizontal="right"/>
    </xf>
    <xf numFmtId="44" fontId="0" fillId="6" borderId="15" xfId="0" applyNumberFormat="1" applyFill="1" applyBorder="1" applyAlignment="1">
      <alignment horizontal="right"/>
    </xf>
    <xf numFmtId="44" fontId="0" fillId="7" borderId="8" xfId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workbookViewId="0">
      <selection activeCell="F64" sqref="F64"/>
    </sheetView>
  </sheetViews>
  <sheetFormatPr defaultRowHeight="15" x14ac:dyDescent="0.25"/>
  <cols>
    <col min="1" max="1" width="6.5703125" bestFit="1" customWidth="1"/>
    <col min="2" max="2" width="84.140625" bestFit="1" customWidth="1"/>
    <col min="3" max="12" width="13.140625" bestFit="1" customWidth="1"/>
    <col min="13" max="13" width="14.7109375" bestFit="1" customWidth="1"/>
  </cols>
  <sheetData>
    <row r="1" spans="1:13" x14ac:dyDescent="0.25">
      <c r="A1" s="20"/>
      <c r="B1" s="21"/>
      <c r="C1" s="22">
        <v>2020</v>
      </c>
      <c r="D1" s="22">
        <v>2021</v>
      </c>
      <c r="E1" s="22">
        <v>2022</v>
      </c>
      <c r="F1" s="22">
        <v>2023</v>
      </c>
      <c r="G1" s="22">
        <v>2024</v>
      </c>
      <c r="H1" s="22">
        <v>2025</v>
      </c>
      <c r="I1" s="22">
        <v>2026</v>
      </c>
      <c r="J1" s="22">
        <v>2027</v>
      </c>
      <c r="K1" s="22">
        <v>2028</v>
      </c>
      <c r="L1" s="23">
        <v>2029</v>
      </c>
      <c r="M1" s="55" t="s">
        <v>85</v>
      </c>
    </row>
    <row r="2" spans="1:13" x14ac:dyDescent="0.25">
      <c r="A2" s="2" t="s">
        <v>6</v>
      </c>
      <c r="B2" s="3" t="s">
        <v>4</v>
      </c>
      <c r="C2" s="4">
        <f t="shared" ref="C2:L2" si="0">SUM(C3:C7)</f>
        <v>0</v>
      </c>
      <c r="D2" s="4">
        <f t="shared" si="0"/>
        <v>0</v>
      </c>
      <c r="E2" s="4">
        <f t="shared" si="0"/>
        <v>0</v>
      </c>
      <c r="F2" s="4">
        <f t="shared" si="0"/>
        <v>0</v>
      </c>
      <c r="G2" s="4">
        <f t="shared" si="0"/>
        <v>0</v>
      </c>
      <c r="H2" s="4">
        <f t="shared" si="0"/>
        <v>0</v>
      </c>
      <c r="I2" s="4">
        <f t="shared" si="0"/>
        <v>0</v>
      </c>
      <c r="J2" s="4">
        <f t="shared" si="0"/>
        <v>0</v>
      </c>
      <c r="K2" s="4">
        <f t="shared" si="0"/>
        <v>0</v>
      </c>
      <c r="L2" s="4">
        <f t="shared" si="0"/>
        <v>0</v>
      </c>
      <c r="M2" s="57">
        <f>SUM(C2:L2)</f>
        <v>0</v>
      </c>
    </row>
    <row r="3" spans="1:13" x14ac:dyDescent="0.25">
      <c r="A3" s="6" t="s">
        <v>8</v>
      </c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56">
        <f t="shared" ref="M3:M32" si="1">SUM(C3:L3)</f>
        <v>0</v>
      </c>
    </row>
    <row r="4" spans="1:13" x14ac:dyDescent="0.25">
      <c r="A4" s="6" t="s">
        <v>9</v>
      </c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56">
        <f t="shared" si="1"/>
        <v>0</v>
      </c>
    </row>
    <row r="5" spans="1:13" x14ac:dyDescent="0.25">
      <c r="A5" s="6" t="s">
        <v>10</v>
      </c>
      <c r="B5" s="7" t="s">
        <v>92</v>
      </c>
      <c r="C5" s="8"/>
      <c r="D5" s="8"/>
      <c r="E5" s="8"/>
      <c r="F5" s="8"/>
      <c r="G5" s="8"/>
      <c r="H5" s="8"/>
      <c r="I5" s="8"/>
      <c r="J5" s="8"/>
      <c r="K5" s="8"/>
      <c r="L5" s="8"/>
      <c r="M5" s="56">
        <f t="shared" si="1"/>
        <v>0</v>
      </c>
    </row>
    <row r="6" spans="1:13" x14ac:dyDescent="0.25">
      <c r="A6" s="6" t="s">
        <v>11</v>
      </c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56">
        <f t="shared" si="1"/>
        <v>0</v>
      </c>
    </row>
    <row r="7" spans="1:13" x14ac:dyDescent="0.25">
      <c r="A7" s="6" t="s">
        <v>12</v>
      </c>
      <c r="B7" s="11" t="s">
        <v>3</v>
      </c>
      <c r="C7" s="12"/>
      <c r="D7" s="8"/>
      <c r="E7" s="8"/>
      <c r="F7" s="8"/>
      <c r="G7" s="8"/>
      <c r="H7" s="8"/>
      <c r="I7" s="8"/>
      <c r="J7" s="8"/>
      <c r="K7" s="8"/>
      <c r="L7" s="8"/>
      <c r="M7" s="56">
        <f t="shared" si="1"/>
        <v>0</v>
      </c>
    </row>
    <row r="8" spans="1:13" x14ac:dyDescent="0.25">
      <c r="A8" s="14" t="s">
        <v>7</v>
      </c>
      <c r="B8" s="15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60">
        <f t="shared" si="1"/>
        <v>0</v>
      </c>
    </row>
    <row r="9" spans="1:13" x14ac:dyDescent="0.25">
      <c r="A9" s="17" t="s">
        <v>13</v>
      </c>
      <c r="B9" s="18" t="s">
        <v>14</v>
      </c>
      <c r="C9" s="19">
        <f t="shared" ref="C9:L9" si="2">C2+C8</f>
        <v>0</v>
      </c>
      <c r="D9" s="19">
        <f t="shared" si="2"/>
        <v>0</v>
      </c>
      <c r="E9" s="19">
        <f t="shared" si="2"/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61">
        <f t="shared" si="1"/>
        <v>0</v>
      </c>
    </row>
    <row r="10" spans="1:1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59"/>
    </row>
    <row r="11" spans="1:13" x14ac:dyDescent="0.25">
      <c r="A11" s="2" t="s">
        <v>30</v>
      </c>
      <c r="B11" s="3" t="s">
        <v>33</v>
      </c>
      <c r="C11" s="4">
        <f t="shared" ref="C11:L11" si="3">SUM(C12:C17)</f>
        <v>0</v>
      </c>
      <c r="D11" s="4">
        <f t="shared" si="3"/>
        <v>0</v>
      </c>
      <c r="E11" s="4">
        <f t="shared" si="3"/>
        <v>0</v>
      </c>
      <c r="F11" s="4">
        <f t="shared" si="3"/>
        <v>0</v>
      </c>
      <c r="G11" s="4">
        <f t="shared" si="3"/>
        <v>0</v>
      </c>
      <c r="H11" s="4">
        <f t="shared" si="3"/>
        <v>0</v>
      </c>
      <c r="I11" s="4">
        <f t="shared" si="3"/>
        <v>0</v>
      </c>
      <c r="J11" s="4">
        <f t="shared" si="3"/>
        <v>0</v>
      </c>
      <c r="K11" s="4">
        <f t="shared" si="3"/>
        <v>0</v>
      </c>
      <c r="L11" s="4">
        <f t="shared" si="3"/>
        <v>0</v>
      </c>
      <c r="M11" s="57">
        <f t="shared" si="1"/>
        <v>0</v>
      </c>
    </row>
    <row r="12" spans="1:13" x14ac:dyDescent="0.25">
      <c r="A12" s="6" t="s">
        <v>34</v>
      </c>
      <c r="B12" s="8" t="s">
        <v>15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56">
        <f t="shared" si="1"/>
        <v>0</v>
      </c>
    </row>
    <row r="13" spans="1:13" x14ac:dyDescent="0.25">
      <c r="A13" s="6" t="s">
        <v>35</v>
      </c>
      <c r="B13" s="8" t="s">
        <v>16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56">
        <f t="shared" si="1"/>
        <v>0</v>
      </c>
    </row>
    <row r="14" spans="1:13" x14ac:dyDescent="0.25">
      <c r="A14" s="6" t="s">
        <v>36</v>
      </c>
      <c r="B14" s="8" t="s">
        <v>18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56">
        <f t="shared" si="1"/>
        <v>0</v>
      </c>
    </row>
    <row r="15" spans="1:13" x14ac:dyDescent="0.25">
      <c r="A15" s="6" t="s">
        <v>37</v>
      </c>
      <c r="B15" s="8" t="s">
        <v>86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56">
        <f t="shared" si="1"/>
        <v>0</v>
      </c>
    </row>
    <row r="16" spans="1:13" x14ac:dyDescent="0.25">
      <c r="A16" s="6" t="s">
        <v>38</v>
      </c>
      <c r="B16" s="8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56">
        <f t="shared" si="1"/>
        <v>0</v>
      </c>
    </row>
    <row r="17" spans="1:13" x14ac:dyDescent="0.25">
      <c r="A17" s="6" t="s">
        <v>39</v>
      </c>
      <c r="B17" s="8" t="s">
        <v>55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62">
        <f t="shared" si="1"/>
        <v>0</v>
      </c>
    </row>
    <row r="18" spans="1:13" x14ac:dyDescent="0.25">
      <c r="A18" s="2" t="s">
        <v>31</v>
      </c>
      <c r="B18" s="3" t="s">
        <v>29</v>
      </c>
      <c r="C18" s="4">
        <f t="shared" ref="C18:L18" si="4">SUM(C19:C31)</f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58">
        <f t="shared" si="1"/>
        <v>0</v>
      </c>
    </row>
    <row r="19" spans="1:13" x14ac:dyDescent="0.25">
      <c r="A19" s="6" t="s">
        <v>40</v>
      </c>
      <c r="B19" s="7" t="s">
        <v>19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56">
        <f t="shared" si="1"/>
        <v>0</v>
      </c>
    </row>
    <row r="20" spans="1:13" x14ac:dyDescent="0.25">
      <c r="A20" s="6" t="s">
        <v>41</v>
      </c>
      <c r="B20" s="7" t="s">
        <v>90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56">
        <f t="shared" si="1"/>
        <v>0</v>
      </c>
    </row>
    <row r="21" spans="1:13" x14ac:dyDescent="0.25">
      <c r="A21" s="6" t="s">
        <v>42</v>
      </c>
      <c r="B21" s="7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56">
        <f t="shared" si="1"/>
        <v>0</v>
      </c>
    </row>
    <row r="22" spans="1:13" x14ac:dyDescent="0.25">
      <c r="A22" s="6" t="s">
        <v>43</v>
      </c>
      <c r="B22" s="7" t="s">
        <v>23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56">
        <f t="shared" si="1"/>
        <v>0</v>
      </c>
    </row>
    <row r="23" spans="1:13" x14ac:dyDescent="0.25">
      <c r="A23" s="6" t="s">
        <v>44</v>
      </c>
      <c r="B23" s="7" t="s">
        <v>20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56">
        <f t="shared" si="1"/>
        <v>0</v>
      </c>
    </row>
    <row r="24" spans="1:13" x14ac:dyDescent="0.25">
      <c r="A24" s="6" t="s">
        <v>45</v>
      </c>
      <c r="B24" s="7" t="s">
        <v>24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56">
        <f t="shared" si="1"/>
        <v>0</v>
      </c>
    </row>
    <row r="25" spans="1:13" x14ac:dyDescent="0.25">
      <c r="A25" s="6" t="s">
        <v>46</v>
      </c>
      <c r="B25" s="7" t="s">
        <v>25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56">
        <f t="shared" si="1"/>
        <v>0</v>
      </c>
    </row>
    <row r="26" spans="1:13" x14ac:dyDescent="0.25">
      <c r="A26" s="6" t="s">
        <v>47</v>
      </c>
      <c r="B26" s="7" t="s">
        <v>91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56">
        <f t="shared" si="1"/>
        <v>0</v>
      </c>
    </row>
    <row r="27" spans="1:13" x14ac:dyDescent="0.25">
      <c r="A27" s="6" t="s">
        <v>48</v>
      </c>
      <c r="B27" s="7" t="s">
        <v>21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56">
        <f t="shared" si="1"/>
        <v>0</v>
      </c>
    </row>
    <row r="28" spans="1:13" x14ac:dyDescent="0.25">
      <c r="A28" s="6" t="s">
        <v>49</v>
      </c>
      <c r="B28" s="7" t="s">
        <v>26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56">
        <f t="shared" si="1"/>
        <v>0</v>
      </c>
    </row>
    <row r="29" spans="1:13" x14ac:dyDescent="0.25">
      <c r="A29" s="6" t="s">
        <v>50</v>
      </c>
      <c r="B29" s="7" t="s">
        <v>27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56">
        <f t="shared" si="1"/>
        <v>0</v>
      </c>
    </row>
    <row r="30" spans="1:13" x14ac:dyDescent="0.25">
      <c r="A30" s="6" t="s">
        <v>51</v>
      </c>
      <c r="B30" s="7" t="s">
        <v>28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56">
        <f t="shared" si="1"/>
        <v>0</v>
      </c>
    </row>
    <row r="31" spans="1:13" x14ac:dyDescent="0.25">
      <c r="A31" s="6" t="s">
        <v>52</v>
      </c>
      <c r="B31" s="7" t="s">
        <v>58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56">
        <f t="shared" si="1"/>
        <v>0</v>
      </c>
    </row>
    <row r="32" spans="1:13" x14ac:dyDescent="0.25">
      <c r="A32" s="17" t="s">
        <v>53</v>
      </c>
      <c r="B32" s="18" t="s">
        <v>54</v>
      </c>
      <c r="C32" s="19">
        <f t="shared" ref="C32:L32" si="5">C11+C18</f>
        <v>0</v>
      </c>
      <c r="D32" s="19">
        <f t="shared" si="5"/>
        <v>0</v>
      </c>
      <c r="E32" s="19">
        <f t="shared" si="5"/>
        <v>0</v>
      </c>
      <c r="F32" s="19">
        <f t="shared" si="5"/>
        <v>0</v>
      </c>
      <c r="G32" s="19">
        <f t="shared" si="5"/>
        <v>0</v>
      </c>
      <c r="H32" s="19">
        <f t="shared" si="5"/>
        <v>0</v>
      </c>
      <c r="I32" s="19">
        <f t="shared" si="5"/>
        <v>0</v>
      </c>
      <c r="J32" s="19">
        <f t="shared" si="5"/>
        <v>0</v>
      </c>
      <c r="K32" s="19">
        <f t="shared" si="5"/>
        <v>0</v>
      </c>
      <c r="L32" s="19">
        <f t="shared" si="5"/>
        <v>0</v>
      </c>
      <c r="M32" s="61">
        <f t="shared" si="1"/>
        <v>0</v>
      </c>
    </row>
    <row r="33" spans="1:13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25">
      <c r="A34" s="14" t="s">
        <v>32</v>
      </c>
      <c r="B34" s="15" t="s">
        <v>60</v>
      </c>
      <c r="C34" s="28">
        <f t="shared" ref="C34:M34" si="6">C9-C32</f>
        <v>0</v>
      </c>
      <c r="D34" s="28">
        <f t="shared" si="6"/>
        <v>0</v>
      </c>
      <c r="E34" s="28">
        <f t="shared" si="6"/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63">
        <f t="shared" si="6"/>
        <v>0</v>
      </c>
    </row>
    <row r="35" spans="1:13" s="26" customFormat="1" x14ac:dyDescent="0.25">
      <c r="A35" s="24"/>
      <c r="B35" s="24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3" x14ac:dyDescent="0.25">
      <c r="A36" s="2" t="s">
        <v>59</v>
      </c>
      <c r="B36" s="3" t="s">
        <v>88</v>
      </c>
      <c r="C36" s="4">
        <f>SUM(C37:C40)</f>
        <v>0</v>
      </c>
      <c r="D36" s="4">
        <f t="shared" ref="D36:L36" si="7">SUM(D37:D40)</f>
        <v>0</v>
      </c>
      <c r="E36" s="4">
        <f t="shared" si="7"/>
        <v>0</v>
      </c>
      <c r="F36" s="4">
        <f t="shared" si="7"/>
        <v>0</v>
      </c>
      <c r="G36" s="4">
        <f t="shared" si="7"/>
        <v>0</v>
      </c>
      <c r="H36" s="4">
        <f t="shared" si="7"/>
        <v>0</v>
      </c>
      <c r="I36" s="4">
        <f t="shared" si="7"/>
        <v>0</v>
      </c>
      <c r="J36" s="4">
        <f t="shared" si="7"/>
        <v>0</v>
      </c>
      <c r="K36" s="4">
        <f t="shared" si="7"/>
        <v>0</v>
      </c>
      <c r="L36" s="5">
        <f t="shared" si="7"/>
        <v>0</v>
      </c>
      <c r="M36" s="64">
        <f>SUM(C36:L36)</f>
        <v>0</v>
      </c>
    </row>
    <row r="37" spans="1:13" x14ac:dyDescent="0.25">
      <c r="A37" s="6" t="s">
        <v>72</v>
      </c>
      <c r="B37" s="7" t="s">
        <v>78</v>
      </c>
      <c r="C37" s="8"/>
      <c r="D37" s="8"/>
      <c r="E37" s="8"/>
      <c r="F37" s="8"/>
      <c r="G37" s="8"/>
      <c r="H37" s="8"/>
      <c r="I37" s="8"/>
      <c r="J37" s="8"/>
      <c r="K37" s="8"/>
      <c r="L37" s="9"/>
      <c r="M37" s="56">
        <f>SUM(C37:L37)</f>
        <v>0</v>
      </c>
    </row>
    <row r="38" spans="1:13" x14ac:dyDescent="0.25">
      <c r="A38" s="6" t="s">
        <v>73</v>
      </c>
      <c r="B38" s="7" t="s">
        <v>79</v>
      </c>
      <c r="C38" s="8"/>
      <c r="D38" s="8"/>
      <c r="E38" s="8"/>
      <c r="F38" s="8"/>
      <c r="G38" s="8"/>
      <c r="H38" s="8"/>
      <c r="I38" s="8"/>
      <c r="J38" s="8"/>
      <c r="K38" s="8"/>
      <c r="L38" s="9"/>
      <c r="M38" s="56">
        <f t="shared" ref="M38:M40" si="8">SUM(C38:L38)</f>
        <v>0</v>
      </c>
    </row>
    <row r="39" spans="1:13" x14ac:dyDescent="0.25">
      <c r="A39" s="6" t="s">
        <v>74</v>
      </c>
      <c r="B39" s="7" t="s">
        <v>80</v>
      </c>
      <c r="C39" s="8"/>
      <c r="D39" s="8"/>
      <c r="E39" s="8"/>
      <c r="F39" s="8"/>
      <c r="G39" s="8"/>
      <c r="H39" s="8"/>
      <c r="I39" s="8"/>
      <c r="J39" s="8"/>
      <c r="K39" s="8"/>
      <c r="L39" s="9"/>
      <c r="M39" s="56">
        <f t="shared" si="8"/>
        <v>0</v>
      </c>
    </row>
    <row r="40" spans="1:13" x14ac:dyDescent="0.25">
      <c r="A40" s="10" t="s">
        <v>75</v>
      </c>
      <c r="B40" s="11" t="s">
        <v>81</v>
      </c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62">
        <f t="shared" si="8"/>
        <v>0</v>
      </c>
    </row>
    <row r="41" spans="1:13" x14ac:dyDescent="0.25">
      <c r="A41" s="24"/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3" x14ac:dyDescent="0.25">
      <c r="A42" s="17" t="s">
        <v>61</v>
      </c>
      <c r="B42" s="18" t="s">
        <v>63</v>
      </c>
      <c r="C42" s="19">
        <f>C34-C36</f>
        <v>0</v>
      </c>
      <c r="D42" s="19">
        <f t="shared" ref="D42:M42" si="9">D34-D36</f>
        <v>0</v>
      </c>
      <c r="E42" s="19">
        <f t="shared" si="9"/>
        <v>0</v>
      </c>
      <c r="F42" s="19">
        <f t="shared" si="9"/>
        <v>0</v>
      </c>
      <c r="G42" s="19">
        <f t="shared" si="9"/>
        <v>0</v>
      </c>
      <c r="H42" s="19">
        <f t="shared" si="9"/>
        <v>0</v>
      </c>
      <c r="I42" s="19">
        <f t="shared" si="9"/>
        <v>0</v>
      </c>
      <c r="J42" s="19">
        <f t="shared" si="9"/>
        <v>0</v>
      </c>
      <c r="K42" s="19">
        <f t="shared" si="9"/>
        <v>0</v>
      </c>
      <c r="L42" s="19">
        <f t="shared" si="9"/>
        <v>0</v>
      </c>
      <c r="M42" s="65">
        <f t="shared" si="9"/>
        <v>0</v>
      </c>
    </row>
    <row r="43" spans="1:13" s="26" customFormat="1" x14ac:dyDescent="0.25">
      <c r="A43" s="24"/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3" x14ac:dyDescent="0.25">
      <c r="A44" s="2" t="s">
        <v>62</v>
      </c>
      <c r="B44" s="3" t="s">
        <v>57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66">
        <f>SUM(C44:L44)</f>
        <v>0</v>
      </c>
    </row>
    <row r="45" spans="1:13" x14ac:dyDescent="0.25">
      <c r="A45" s="52" t="s">
        <v>64</v>
      </c>
      <c r="B45" s="53" t="s">
        <v>56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67">
        <f>SUM(C45:L45)</f>
        <v>0</v>
      </c>
    </row>
    <row r="46" spans="1:13" s="26" customFormat="1" x14ac:dyDescent="0.25">
      <c r="A46" s="24"/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3" x14ac:dyDescent="0.25">
      <c r="A47" s="19" t="s">
        <v>65</v>
      </c>
      <c r="B47" s="19" t="s">
        <v>82</v>
      </c>
      <c r="C47" s="19">
        <f>C42-C44-C45</f>
        <v>0</v>
      </c>
      <c r="D47" s="19">
        <f t="shared" ref="D47:M47" si="10">D42-D44-D45</f>
        <v>0</v>
      </c>
      <c r="E47" s="19">
        <f t="shared" si="10"/>
        <v>0</v>
      </c>
      <c r="F47" s="19">
        <f t="shared" si="10"/>
        <v>0</v>
      </c>
      <c r="G47" s="19">
        <f t="shared" si="10"/>
        <v>0</v>
      </c>
      <c r="H47" s="19">
        <f t="shared" si="10"/>
        <v>0</v>
      </c>
      <c r="I47" s="19">
        <f t="shared" si="10"/>
        <v>0</v>
      </c>
      <c r="J47" s="19">
        <f t="shared" si="10"/>
        <v>0</v>
      </c>
      <c r="K47" s="19">
        <f t="shared" si="10"/>
        <v>0</v>
      </c>
      <c r="L47" s="19">
        <f t="shared" si="10"/>
        <v>0</v>
      </c>
      <c r="M47" s="65">
        <f t="shared" si="10"/>
        <v>0</v>
      </c>
    </row>
    <row r="48" spans="1:13" s="26" customFormat="1" x14ac:dyDescent="0.25">
      <c r="A48" s="25"/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5" s="26" customFormat="1" x14ac:dyDescent="0.25">
      <c r="A49" s="16" t="s">
        <v>66</v>
      </c>
      <c r="B49" s="16" t="s">
        <v>83</v>
      </c>
      <c r="C49" s="28">
        <f>C47+C36</f>
        <v>0</v>
      </c>
      <c r="D49" s="28">
        <f t="shared" ref="D49:M49" si="11">D47+D36</f>
        <v>0</v>
      </c>
      <c r="E49" s="28">
        <f t="shared" si="11"/>
        <v>0</v>
      </c>
      <c r="F49" s="28">
        <f t="shared" si="11"/>
        <v>0</v>
      </c>
      <c r="G49" s="28">
        <f t="shared" si="11"/>
        <v>0</v>
      </c>
      <c r="H49" s="28">
        <f t="shared" si="11"/>
        <v>0</v>
      </c>
      <c r="I49" s="28">
        <f t="shared" si="11"/>
        <v>0</v>
      </c>
      <c r="J49" s="28">
        <f t="shared" si="11"/>
        <v>0</v>
      </c>
      <c r="K49" s="28">
        <f t="shared" si="11"/>
        <v>0</v>
      </c>
      <c r="L49" s="28">
        <f t="shared" si="11"/>
        <v>0</v>
      </c>
      <c r="M49" s="63">
        <f t="shared" si="11"/>
        <v>0</v>
      </c>
    </row>
    <row r="50" spans="1:15" s="26" customFormat="1" x14ac:dyDescent="0.25">
      <c r="A50" s="25"/>
      <c r="B50" s="25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5" x14ac:dyDescent="0.25">
      <c r="A51" s="44" t="s">
        <v>67</v>
      </c>
      <c r="B51" s="49" t="s">
        <v>93</v>
      </c>
      <c r="C51" s="43">
        <v>30000</v>
      </c>
      <c r="D51" s="41"/>
      <c r="E51" s="41"/>
      <c r="F51" s="41"/>
      <c r="G51" s="41"/>
      <c r="H51" s="41"/>
      <c r="I51" s="41"/>
      <c r="J51" s="41"/>
      <c r="K51" s="41"/>
      <c r="L51" s="41"/>
      <c r="M51" s="26"/>
      <c r="N51" s="26"/>
      <c r="O51" s="26"/>
    </row>
    <row r="52" spans="1:15" x14ac:dyDescent="0.25">
      <c r="A52" s="24"/>
      <c r="B52" s="24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2"/>
      <c r="N52" s="36"/>
      <c r="O52" s="36"/>
    </row>
    <row r="53" spans="1:15" x14ac:dyDescent="0.25">
      <c r="A53" s="45"/>
      <c r="B53" s="39" t="s">
        <v>94</v>
      </c>
      <c r="C53" s="50">
        <v>2020</v>
      </c>
      <c r="D53" s="50">
        <v>2021</v>
      </c>
      <c r="E53" s="50">
        <v>2022</v>
      </c>
      <c r="F53" s="50">
        <v>2023</v>
      </c>
      <c r="G53" s="50">
        <v>2024</v>
      </c>
      <c r="H53" s="46">
        <v>2025</v>
      </c>
      <c r="I53" s="50">
        <v>2026</v>
      </c>
      <c r="J53" s="50">
        <v>2027</v>
      </c>
      <c r="K53" s="50">
        <v>2028</v>
      </c>
      <c r="L53" s="47">
        <v>2029</v>
      </c>
      <c r="M53" s="35" t="s">
        <v>85</v>
      </c>
    </row>
    <row r="54" spans="1:15" x14ac:dyDescent="0.25">
      <c r="A54" s="48" t="s">
        <v>68</v>
      </c>
      <c r="B54" s="38" t="s">
        <v>76</v>
      </c>
      <c r="C54" s="68"/>
      <c r="D54" s="68"/>
      <c r="E54" s="68"/>
      <c r="F54" s="68"/>
      <c r="G54" s="68"/>
      <c r="H54" s="69"/>
      <c r="I54" s="68"/>
      <c r="J54" s="68"/>
      <c r="K54" s="68"/>
      <c r="L54" s="70"/>
      <c r="M54" s="71">
        <f>SUM(C54:L54)</f>
        <v>0</v>
      </c>
    </row>
    <row r="55" spans="1:15" x14ac:dyDescent="0.25">
      <c r="A55" s="48"/>
      <c r="B55" s="38" t="s">
        <v>77</v>
      </c>
      <c r="C55" s="72"/>
      <c r="D55" s="72"/>
      <c r="E55" s="72"/>
      <c r="F55" s="72"/>
      <c r="G55" s="72"/>
      <c r="H55" s="73"/>
      <c r="I55" s="72"/>
      <c r="J55" s="72"/>
      <c r="K55" s="72"/>
      <c r="L55" s="74"/>
      <c r="M55" s="75">
        <f t="shared" ref="M55:M56" si="12">SUM(C55:L55)</f>
        <v>0</v>
      </c>
    </row>
    <row r="56" spans="1:15" x14ac:dyDescent="0.25">
      <c r="A56" s="37" t="s">
        <v>69</v>
      </c>
      <c r="B56" s="80" t="s">
        <v>87</v>
      </c>
      <c r="C56" s="76">
        <f>C54*22%</f>
        <v>0</v>
      </c>
      <c r="D56" s="76">
        <f t="shared" ref="D56:L56" si="13">D54*22%</f>
        <v>0</v>
      </c>
      <c r="E56" s="76">
        <f t="shared" si="13"/>
        <v>0</v>
      </c>
      <c r="F56" s="76">
        <f t="shared" si="13"/>
        <v>0</v>
      </c>
      <c r="G56" s="76">
        <f t="shared" si="13"/>
        <v>0</v>
      </c>
      <c r="H56" s="77">
        <f t="shared" si="13"/>
        <v>0</v>
      </c>
      <c r="I56" s="76">
        <f t="shared" si="13"/>
        <v>0</v>
      </c>
      <c r="J56" s="76">
        <f t="shared" si="13"/>
        <v>0</v>
      </c>
      <c r="K56" s="76">
        <f t="shared" si="13"/>
        <v>0</v>
      </c>
      <c r="L56" s="78">
        <f t="shared" si="13"/>
        <v>0</v>
      </c>
      <c r="M56" s="79">
        <f t="shared" si="12"/>
        <v>0</v>
      </c>
    </row>
    <row r="57" spans="1:15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5" x14ac:dyDescent="0.25">
      <c r="A58" s="16" t="s">
        <v>71</v>
      </c>
      <c r="B58" s="16" t="s">
        <v>84</v>
      </c>
      <c r="C58" s="28">
        <f>C49-C54-C56</f>
        <v>0</v>
      </c>
      <c r="D58" s="28">
        <f t="shared" ref="D58:M58" si="14">D49-D54-D56</f>
        <v>0</v>
      </c>
      <c r="E58" s="28">
        <f t="shared" si="14"/>
        <v>0</v>
      </c>
      <c r="F58" s="28">
        <f t="shared" si="14"/>
        <v>0</v>
      </c>
      <c r="G58" s="28">
        <f t="shared" si="14"/>
        <v>0</v>
      </c>
      <c r="H58" s="28">
        <f t="shared" si="14"/>
        <v>0</v>
      </c>
      <c r="I58" s="28">
        <f t="shared" si="14"/>
        <v>0</v>
      </c>
      <c r="J58" s="28">
        <f t="shared" si="14"/>
        <v>0</v>
      </c>
      <c r="K58" s="28">
        <f t="shared" si="14"/>
        <v>0</v>
      </c>
      <c r="L58" s="28">
        <f t="shared" si="14"/>
        <v>0</v>
      </c>
      <c r="M58" s="63">
        <f t="shared" si="14"/>
        <v>0</v>
      </c>
    </row>
    <row r="59" spans="1:15" x14ac:dyDescent="0.25">
      <c r="D59" s="1"/>
      <c r="E59" s="1"/>
      <c r="F59" s="1"/>
      <c r="G59" s="1"/>
      <c r="H59" s="1"/>
      <c r="I59" s="1"/>
      <c r="J59" s="1"/>
      <c r="K59" s="1"/>
      <c r="L59" s="1"/>
    </row>
    <row r="60" spans="1:15" x14ac:dyDescent="0.25">
      <c r="A60" s="31"/>
      <c r="B60" s="32" t="s">
        <v>89</v>
      </c>
      <c r="C60" s="29"/>
      <c r="D60" s="1"/>
      <c r="E60" s="1"/>
      <c r="F60" s="1"/>
      <c r="G60" s="1"/>
      <c r="H60" s="1"/>
      <c r="I60" s="1"/>
      <c r="J60" s="1"/>
      <c r="K60" s="1"/>
      <c r="L60" s="1"/>
    </row>
    <row r="61" spans="1:15" x14ac:dyDescent="0.25">
      <c r="A61" s="33"/>
      <c r="B61" s="34" t="s">
        <v>70</v>
      </c>
      <c r="C61" s="30"/>
      <c r="D61" s="1"/>
      <c r="E61" s="1"/>
      <c r="F61" s="1"/>
      <c r="G61" s="1"/>
      <c r="H61" s="1"/>
      <c r="I61" s="1"/>
      <c r="J61" s="1"/>
      <c r="K61" s="1"/>
      <c r="L61" s="1"/>
    </row>
    <row r="62" spans="1:15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5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5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C2 C18" formulaRange="1"/>
    <ignoredError sqref="D18 E18:L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Staffiere</dc:creator>
  <cp:lastModifiedBy>Sergio Staffiere</cp:lastModifiedBy>
  <cp:lastPrinted>2019-02-22T10:17:35Z</cp:lastPrinted>
  <dcterms:created xsi:type="dcterms:W3CDTF">2018-11-14T10:49:24Z</dcterms:created>
  <dcterms:modified xsi:type="dcterms:W3CDTF">2019-02-22T10:18:35Z</dcterms:modified>
</cp:coreProperties>
</file>